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<sst xmlns="http://schemas.openxmlformats.org/spreadsheetml/2006/main" count="27" uniqueCount="27">
  <si>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</si>
  <si>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监测评估汇总表</t>
  </si>
  <si>
    <t>序号</t>
  </si>
  <si>
    <t>企业名称</t>
  </si>
  <si>
    <t>统一社会信用代码</t>
  </si>
  <si>
    <t>州市</t>
  </si>
  <si>
    <t>县区</t>
  </si>
  <si>
    <t>企业类型</t>
  </si>
  <si>
    <t>产业类别</t>
  </si>
  <si>
    <t>主营产品</t>
  </si>
  <si>
    <t>总资产
(万元)</t>
  </si>
  <si>
    <t>总负债（万元）</t>
  </si>
  <si>
    <t>固定资产
(万元)</t>
  </si>
  <si>
    <t>年销售收入或交易额
(万元)</t>
  </si>
  <si>
    <t>年实缴税金（不含减免税）（万元）</t>
  </si>
  <si>
    <t>净利润（万元）</t>
  </si>
  <si>
    <t>带动农户数 (户)</t>
  </si>
  <si>
    <t>总资产回报率(%)</t>
  </si>
  <si>
    <t>资产负债率(%)</t>
  </si>
  <si>
    <t>合同、入股及合作方式采购原料值占原料采购总值比例(%)</t>
  </si>
  <si>
    <t>产品产销率(%)</t>
  </si>
  <si>
    <t>税务评级</t>
  </si>
  <si>
    <t>是否有涉税违法行为</t>
  </si>
  <si>
    <t>是否有征信方面问题</t>
  </si>
  <si>
    <t>是否有质量安全方面问题</t>
  </si>
  <si>
    <t>联系人</t>
  </si>
  <si>
    <t>联系方式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</si>
</sst>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Border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46" fillId="0" borderId="9" xfId="0" applyNumberFormat="1" applyFont="1" applyBorder="1" applyAlignment="1" applyProtection="1">
      <alignment horizontal="center" vertical="center"/>
      <protection locked="0"/>
    </xf>
    <xf numFmtId="10" fontId="46" fillId="0" borderId="9" xfId="0" applyNumberFormat="1" applyFont="1" applyBorder="1" applyAlignment="1" applyProtection="1">
      <alignment horizontal="center" vertical="center"/>
      <protection/>
    </xf>
    <xf numFmtId="177" fontId="46" fillId="0" borderId="0" xfId="0" applyNumberFormat="1" applyFont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10" fontId="46" fillId="0" borderId="9" xfId="0" applyNumberFormat="1" applyFont="1" applyBorder="1" applyAlignment="1" applyProtection="1">
      <alignment horizontal="center" vertical="center"/>
      <protection locked="0"/>
    </xf>
    <xf numFmtId="0" fontId="46" fillId="0" borderId="9" xfId="0" applyNumberFormat="1" applyFont="1" applyBorder="1" applyAlignment="1" applyProtection="1">
      <alignment horizontal="center" vertical="center"/>
      <protection locked="0"/>
    </xf>
    <xf numFmtId="0" fontId="46" fillId="0" borderId="9" xfId="0" applyFont="1" applyBorder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FF0000"/>
      </font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SheetLayoutView="100" workbookViewId="0" topLeftCell="A1">
      <selection activeCell="AD12" sqref="AD12"/>
    </sheetView>
  </sheetViews>
  <sheetFormatPr defaultColWidth="9.00390625" defaultRowHeight="15"/>
  <cols>
    <col min="1" max="1" width="3.00390625" style="2" customWidth="1"/>
    <col min="2" max="3" width="6.57421875" style="2" customWidth="1"/>
    <col min="4" max="4" width="5.57421875" style="2" customWidth="1"/>
    <col min="5" max="17" width="6.28125" style="2" customWidth="1"/>
    <col min="18" max="18" width="6.57421875" style="2" customWidth="1"/>
    <col min="19" max="19" width="5.140625" style="2" customWidth="1"/>
    <col min="20" max="25" width="4.57421875" style="2" customWidth="1"/>
    <col min="26" max="16384" width="9.00390625" style="2" customWidth="1"/>
  </cols>
  <sheetData>
    <row r="1" ht="18.75">
      <c r="A1" s="3" t="s">
        <v>0</v>
      </c>
    </row>
    <row r="2" spans="1:25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109.5" customHeight="1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8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2" t="s">
        <v>14</v>
      </c>
      <c r="N3" s="6" t="s">
        <v>15</v>
      </c>
      <c r="O3" s="6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7" t="s">
        <v>21</v>
      </c>
      <c r="U3" s="17" t="s">
        <v>22</v>
      </c>
      <c r="V3" s="18" t="s">
        <v>23</v>
      </c>
      <c r="W3" s="18" t="s">
        <v>24</v>
      </c>
      <c r="X3" s="19" t="s">
        <v>25</v>
      </c>
      <c r="Y3" s="19" t="s">
        <v>26</v>
      </c>
    </row>
    <row r="4" spans="1:25" ht="13.5">
      <c r="A4" s="9"/>
      <c r="B4" s="9"/>
      <c r="C4" s="10"/>
      <c r="D4" s="9"/>
      <c r="E4" s="9"/>
      <c r="F4" s="9"/>
      <c r="G4" s="9"/>
      <c r="H4" s="9"/>
      <c r="I4" s="14"/>
      <c r="J4" s="14"/>
      <c r="K4" s="14"/>
      <c r="L4" s="14"/>
      <c r="M4" s="14"/>
      <c r="N4" s="14"/>
      <c r="O4" s="9"/>
      <c r="P4" s="15">
        <f aca="true" t="shared" si="0" ref="P4:P9">IF(ISERROR(ROUND((M4+N4)/I4,4)),"",ROUND((M4+N4)/I4,4))</f>
      </c>
      <c r="Q4" s="15">
        <f aca="true" t="shared" si="1" ref="Q4:Q9">IF(ISERROR(ROUND(J4/I4,4)),"",ROUND(J4/I4,4))</f>
      </c>
      <c r="R4" s="20"/>
      <c r="S4" s="20"/>
      <c r="T4" s="9"/>
      <c r="U4" s="9"/>
      <c r="V4" s="9"/>
      <c r="W4" s="21"/>
      <c r="X4" s="22"/>
      <c r="Y4" s="23"/>
    </row>
    <row r="5" spans="1:25" ht="13.5">
      <c r="A5" s="9"/>
      <c r="B5" s="9"/>
      <c r="C5" s="10"/>
      <c r="D5" s="9"/>
      <c r="E5" s="9"/>
      <c r="F5" s="9"/>
      <c r="G5" s="9"/>
      <c r="H5" s="9"/>
      <c r="I5" s="14"/>
      <c r="J5" s="14"/>
      <c r="K5" s="14"/>
      <c r="L5" s="14"/>
      <c r="M5" s="14"/>
      <c r="N5" s="14"/>
      <c r="O5" s="9"/>
      <c r="P5" s="15">
        <f t="shared" si="0"/>
      </c>
      <c r="Q5" s="15">
        <f t="shared" si="1"/>
      </c>
      <c r="R5" s="20"/>
      <c r="S5" s="20"/>
      <c r="T5" s="9"/>
      <c r="U5" s="9"/>
      <c r="V5" s="9"/>
      <c r="W5" s="21"/>
      <c r="X5" s="22"/>
      <c r="Y5" s="23"/>
    </row>
    <row r="6" spans="1:25" ht="13.5">
      <c r="A6" s="9"/>
      <c r="B6" s="9"/>
      <c r="C6" s="10"/>
      <c r="D6" s="9"/>
      <c r="E6" s="9"/>
      <c r="F6" s="9"/>
      <c r="G6" s="9"/>
      <c r="H6" s="9"/>
      <c r="I6" s="14"/>
      <c r="J6" s="14"/>
      <c r="K6" s="14"/>
      <c r="L6" s="14"/>
      <c r="M6" s="14"/>
      <c r="N6" s="14"/>
      <c r="O6" s="9"/>
      <c r="P6" s="15">
        <f t="shared" si="0"/>
      </c>
      <c r="Q6" s="15">
        <f t="shared" si="1"/>
      </c>
      <c r="R6" s="20"/>
      <c r="S6" s="20"/>
      <c r="T6" s="9"/>
      <c r="U6" s="9"/>
      <c r="V6" s="9"/>
      <c r="W6" s="21"/>
      <c r="X6" s="22"/>
      <c r="Y6" s="23"/>
    </row>
    <row r="7" spans="1:25" ht="13.5">
      <c r="A7" s="9"/>
      <c r="B7" s="9"/>
      <c r="C7" s="10"/>
      <c r="D7" s="9"/>
      <c r="E7" s="9"/>
      <c r="F7" s="9"/>
      <c r="G7" s="9"/>
      <c r="H7" s="9"/>
      <c r="I7" s="14"/>
      <c r="J7" s="14"/>
      <c r="K7" s="14"/>
      <c r="L7" s="14"/>
      <c r="M7" s="14"/>
      <c r="N7" s="14"/>
      <c r="O7" s="9"/>
      <c r="P7" s="15">
        <f t="shared" si="0"/>
      </c>
      <c r="Q7" s="15">
        <f t="shared" si="1"/>
      </c>
      <c r="R7" s="20"/>
      <c r="S7" s="20"/>
      <c r="T7" s="9"/>
      <c r="U7" s="9"/>
      <c r="V7" s="9"/>
      <c r="W7" s="21"/>
      <c r="X7" s="22"/>
      <c r="Y7" s="23"/>
    </row>
    <row r="8" spans="1:25" ht="13.5">
      <c r="A8" s="9"/>
      <c r="B8" s="9"/>
      <c r="C8" s="10"/>
      <c r="D8" s="9"/>
      <c r="E8" s="9"/>
      <c r="F8" s="9"/>
      <c r="G8" s="9"/>
      <c r="H8" s="9"/>
      <c r="I8" s="16"/>
      <c r="J8" s="14"/>
      <c r="K8" s="14"/>
      <c r="L8" s="14"/>
      <c r="M8" s="14"/>
      <c r="N8" s="14"/>
      <c r="O8" s="9"/>
      <c r="P8" s="15">
        <f t="shared" si="0"/>
      </c>
      <c r="Q8" s="15">
        <f t="shared" si="1"/>
      </c>
      <c r="R8" s="20"/>
      <c r="S8" s="20"/>
      <c r="T8" s="9"/>
      <c r="U8" s="9"/>
      <c r="V8" s="9"/>
      <c r="W8" s="21"/>
      <c r="X8" s="22"/>
      <c r="Y8" s="23"/>
    </row>
    <row r="9" spans="1:25" ht="13.5">
      <c r="A9" s="9"/>
      <c r="B9" s="9"/>
      <c r="C9" s="10"/>
      <c r="D9" s="9"/>
      <c r="E9" s="9"/>
      <c r="F9" s="9"/>
      <c r="G9" s="9"/>
      <c r="H9" s="9"/>
      <c r="I9" s="14"/>
      <c r="J9" s="14"/>
      <c r="K9" s="14"/>
      <c r="L9" s="14"/>
      <c r="M9" s="14"/>
      <c r="N9" s="14"/>
      <c r="O9" s="9"/>
      <c r="P9" s="15">
        <f t="shared" si="0"/>
      </c>
      <c r="Q9" s="15">
        <f t="shared" si="1"/>
      </c>
      <c r="R9" s="20"/>
      <c r="S9" s="20"/>
      <c r="T9" s="9"/>
      <c r="U9" s="9"/>
      <c r="V9" s="9"/>
      <c r="W9" s="21"/>
      <c r="X9" s="22"/>
      <c r="Y9" s="23"/>
    </row>
    <row r="10" spans="1:25" ht="13.5">
      <c r="A10" s="9"/>
      <c r="B10" s="9"/>
      <c r="C10" s="10"/>
      <c r="D10" s="9"/>
      <c r="E10" s="9"/>
      <c r="F10" s="9"/>
      <c r="G10" s="9"/>
      <c r="H10" s="9"/>
      <c r="I10" s="14"/>
      <c r="J10" s="14"/>
      <c r="K10" s="14"/>
      <c r="L10" s="14"/>
      <c r="M10" s="14"/>
      <c r="N10" s="14"/>
      <c r="O10" s="9"/>
      <c r="P10" s="15">
        <f aca="true" t="shared" si="2" ref="P10:P25">IF(ISERROR(ROUND((M10+N10)/I10,4)),"",ROUND((M10+N10)/I10,4))</f>
      </c>
      <c r="Q10" s="15">
        <f aca="true" t="shared" si="3" ref="Q10:Q25">IF(ISERROR(ROUND(J10/I10,4)),"",ROUND(J10/I10,4))</f>
      </c>
      <c r="R10" s="20"/>
      <c r="S10" s="20"/>
      <c r="T10" s="9"/>
      <c r="U10" s="9"/>
      <c r="V10" s="9"/>
      <c r="W10" s="21"/>
      <c r="X10" s="22"/>
      <c r="Y10" s="23"/>
    </row>
    <row r="11" spans="1:25" ht="13.5">
      <c r="A11" s="9"/>
      <c r="B11" s="9"/>
      <c r="C11" s="10"/>
      <c r="D11" s="9"/>
      <c r="E11" s="9"/>
      <c r="F11" s="9"/>
      <c r="G11" s="9"/>
      <c r="H11" s="9"/>
      <c r="I11" s="14"/>
      <c r="J11" s="14"/>
      <c r="K11" s="14"/>
      <c r="L11" s="14"/>
      <c r="M11" s="14"/>
      <c r="N11" s="14"/>
      <c r="O11" s="9"/>
      <c r="P11" s="15">
        <f t="shared" si="2"/>
      </c>
      <c r="Q11" s="15">
        <f t="shared" si="3"/>
      </c>
      <c r="R11" s="20"/>
      <c r="S11" s="20"/>
      <c r="T11" s="9"/>
      <c r="U11" s="9"/>
      <c r="V11" s="9"/>
      <c r="W11" s="21"/>
      <c r="X11" s="22"/>
      <c r="Y11" s="23"/>
    </row>
    <row r="12" spans="1:25" ht="13.5">
      <c r="A12" s="9"/>
      <c r="B12" s="9"/>
      <c r="C12" s="10"/>
      <c r="D12" s="9"/>
      <c r="E12" s="9"/>
      <c r="F12" s="9"/>
      <c r="G12" s="9"/>
      <c r="H12" s="9"/>
      <c r="I12" s="14"/>
      <c r="J12" s="14"/>
      <c r="K12" s="14"/>
      <c r="L12" s="14"/>
      <c r="M12" s="14"/>
      <c r="N12" s="14"/>
      <c r="O12" s="9"/>
      <c r="P12" s="15">
        <f t="shared" si="2"/>
      </c>
      <c r="Q12" s="15">
        <f t="shared" si="3"/>
      </c>
      <c r="R12" s="20"/>
      <c r="S12" s="20"/>
      <c r="T12" s="9"/>
      <c r="U12" s="9"/>
      <c r="V12" s="9"/>
      <c r="W12" s="21"/>
      <c r="X12" s="22"/>
      <c r="Y12" s="23"/>
    </row>
    <row r="13" spans="1:25" ht="13.5">
      <c r="A13" s="9"/>
      <c r="B13" s="9"/>
      <c r="C13" s="10"/>
      <c r="D13" s="9"/>
      <c r="E13" s="9"/>
      <c r="F13" s="9"/>
      <c r="G13" s="9"/>
      <c r="H13" s="9"/>
      <c r="I13" s="14"/>
      <c r="J13" s="14"/>
      <c r="K13" s="14"/>
      <c r="L13" s="14"/>
      <c r="M13" s="14"/>
      <c r="N13" s="14"/>
      <c r="O13" s="9"/>
      <c r="P13" s="15">
        <f t="shared" si="2"/>
      </c>
      <c r="Q13" s="15">
        <f t="shared" si="3"/>
      </c>
      <c r="R13" s="20"/>
      <c r="S13" s="20"/>
      <c r="T13" s="9"/>
      <c r="U13" s="9"/>
      <c r="V13" s="9"/>
      <c r="W13" s="21"/>
      <c r="X13" s="22"/>
      <c r="Y13" s="23"/>
    </row>
    <row r="14" spans="1:25" ht="13.5">
      <c r="A14" s="9"/>
      <c r="B14" s="9"/>
      <c r="C14" s="10"/>
      <c r="D14" s="9"/>
      <c r="E14" s="9"/>
      <c r="F14" s="9"/>
      <c r="G14" s="9"/>
      <c r="H14" s="9"/>
      <c r="I14" s="14"/>
      <c r="J14" s="14"/>
      <c r="K14" s="14"/>
      <c r="L14" s="14"/>
      <c r="M14" s="14"/>
      <c r="N14" s="14"/>
      <c r="O14" s="9"/>
      <c r="P14" s="15">
        <f t="shared" si="2"/>
      </c>
      <c r="Q14" s="15">
        <f t="shared" si="3"/>
      </c>
      <c r="R14" s="20"/>
      <c r="S14" s="20"/>
      <c r="T14" s="9"/>
      <c r="U14" s="9"/>
      <c r="V14" s="9"/>
      <c r="W14" s="21"/>
      <c r="X14" s="22"/>
      <c r="Y14" s="23"/>
    </row>
    <row r="15" spans="1:25" ht="13.5">
      <c r="A15" s="9"/>
      <c r="B15" s="9"/>
      <c r="C15" s="10"/>
      <c r="D15" s="9"/>
      <c r="E15" s="9"/>
      <c r="F15" s="9"/>
      <c r="G15" s="9"/>
      <c r="H15" s="9"/>
      <c r="I15" s="14"/>
      <c r="J15" s="14"/>
      <c r="K15" s="14"/>
      <c r="L15" s="14"/>
      <c r="M15" s="14"/>
      <c r="N15" s="14"/>
      <c r="O15" s="9"/>
      <c r="P15" s="15">
        <f t="shared" si="2"/>
      </c>
      <c r="Q15" s="15">
        <f t="shared" si="3"/>
      </c>
      <c r="R15" s="20"/>
      <c r="S15" s="20"/>
      <c r="T15" s="9"/>
      <c r="U15" s="9"/>
      <c r="V15" s="9"/>
      <c r="W15" s="21"/>
      <c r="X15" s="22"/>
      <c r="Y15" s="23"/>
    </row>
    <row r="16" spans="1:25" ht="13.5">
      <c r="A16" s="9"/>
      <c r="B16" s="9"/>
      <c r="C16" s="10"/>
      <c r="D16" s="9"/>
      <c r="E16" s="9"/>
      <c r="F16" s="9"/>
      <c r="G16" s="9"/>
      <c r="H16" s="9"/>
      <c r="I16" s="14"/>
      <c r="J16" s="14"/>
      <c r="K16" s="14"/>
      <c r="L16" s="14"/>
      <c r="M16" s="14"/>
      <c r="N16" s="14"/>
      <c r="O16" s="9"/>
      <c r="P16" s="15">
        <f t="shared" si="2"/>
      </c>
      <c r="Q16" s="15">
        <f t="shared" si="3"/>
      </c>
      <c r="R16" s="20"/>
      <c r="S16" s="20"/>
      <c r="T16" s="9"/>
      <c r="U16" s="9"/>
      <c r="V16" s="9"/>
      <c r="W16" s="21"/>
      <c r="X16" s="22"/>
      <c r="Y16" s="23"/>
    </row>
    <row r="17" spans="1:25" ht="13.5">
      <c r="A17" s="9"/>
      <c r="B17" s="9"/>
      <c r="C17" s="10"/>
      <c r="D17" s="9"/>
      <c r="E17" s="9"/>
      <c r="F17" s="9"/>
      <c r="G17" s="9"/>
      <c r="H17" s="9"/>
      <c r="I17" s="14"/>
      <c r="J17" s="14"/>
      <c r="K17" s="14"/>
      <c r="L17" s="14"/>
      <c r="M17" s="14"/>
      <c r="N17" s="14"/>
      <c r="O17" s="9"/>
      <c r="P17" s="15">
        <f t="shared" si="2"/>
      </c>
      <c r="Q17" s="15">
        <f t="shared" si="3"/>
      </c>
      <c r="R17" s="20"/>
      <c r="S17" s="20"/>
      <c r="T17" s="9"/>
      <c r="U17" s="9"/>
      <c r="V17" s="9"/>
      <c r="W17" s="21"/>
      <c r="X17" s="22"/>
      <c r="Y17" s="23"/>
    </row>
    <row r="18" spans="1:25" ht="13.5">
      <c r="A18" s="9"/>
      <c r="B18" s="9"/>
      <c r="C18" s="10"/>
      <c r="D18" s="9"/>
      <c r="E18" s="9"/>
      <c r="F18" s="9"/>
      <c r="G18" s="9"/>
      <c r="H18" s="9"/>
      <c r="I18" s="14"/>
      <c r="J18" s="14"/>
      <c r="K18" s="14"/>
      <c r="L18" s="14"/>
      <c r="M18" s="14"/>
      <c r="N18" s="14"/>
      <c r="O18" s="9"/>
      <c r="P18" s="15">
        <f t="shared" si="2"/>
      </c>
      <c r="Q18" s="15">
        <f t="shared" si="3"/>
      </c>
      <c r="R18" s="20"/>
      <c r="S18" s="20"/>
      <c r="T18" s="9"/>
      <c r="U18" s="9"/>
      <c r="V18" s="9"/>
      <c r="W18" s="21"/>
      <c r="X18" s="22"/>
      <c r="Y18" s="23"/>
    </row>
    <row r="19" spans="1:25" ht="13.5">
      <c r="A19" s="9"/>
      <c r="B19" s="9"/>
      <c r="C19" s="10"/>
      <c r="D19" s="9"/>
      <c r="E19" s="9"/>
      <c r="F19" s="9"/>
      <c r="G19" s="9"/>
      <c r="H19" s="9"/>
      <c r="I19" s="14"/>
      <c r="J19" s="14"/>
      <c r="K19" s="14"/>
      <c r="L19" s="14"/>
      <c r="M19" s="14"/>
      <c r="N19" s="14"/>
      <c r="O19" s="9"/>
      <c r="P19" s="15">
        <f t="shared" si="2"/>
      </c>
      <c r="Q19" s="15">
        <f t="shared" si="3"/>
      </c>
      <c r="R19" s="20"/>
      <c r="S19" s="20"/>
      <c r="T19" s="9"/>
      <c r="U19" s="9"/>
      <c r="V19" s="9"/>
      <c r="W19" s="21"/>
      <c r="X19" s="22"/>
      <c r="Y19" s="23"/>
    </row>
    <row r="20" spans="1:25" ht="13.5">
      <c r="A20" s="9"/>
      <c r="B20" s="9"/>
      <c r="C20" s="10"/>
      <c r="D20" s="9"/>
      <c r="E20" s="9"/>
      <c r="F20" s="9"/>
      <c r="G20" s="9"/>
      <c r="H20" s="9"/>
      <c r="I20" s="14"/>
      <c r="J20" s="14"/>
      <c r="K20" s="14"/>
      <c r="L20" s="14"/>
      <c r="M20" s="14"/>
      <c r="N20" s="14"/>
      <c r="O20" s="9"/>
      <c r="P20" s="15">
        <f t="shared" si="2"/>
      </c>
      <c r="Q20" s="15">
        <f t="shared" si="3"/>
      </c>
      <c r="R20" s="20"/>
      <c r="S20" s="20"/>
      <c r="T20" s="9"/>
      <c r="U20" s="9"/>
      <c r="V20" s="9"/>
      <c r="W20" s="21"/>
      <c r="X20" s="22"/>
      <c r="Y20" s="23"/>
    </row>
    <row r="21" spans="1:25" ht="13.5">
      <c r="A21" s="9"/>
      <c r="B21" s="9"/>
      <c r="C21" s="10"/>
      <c r="D21" s="9"/>
      <c r="E21" s="9"/>
      <c r="F21" s="9"/>
      <c r="G21" s="9"/>
      <c r="H21" s="9"/>
      <c r="I21" s="14"/>
      <c r="J21" s="14"/>
      <c r="K21" s="14"/>
      <c r="L21" s="14"/>
      <c r="M21" s="14"/>
      <c r="N21" s="14"/>
      <c r="O21" s="9"/>
      <c r="P21" s="15">
        <f t="shared" si="2"/>
      </c>
      <c r="Q21" s="15">
        <f t="shared" si="3"/>
      </c>
      <c r="R21" s="20"/>
      <c r="S21" s="20"/>
      <c r="T21" s="9"/>
      <c r="U21" s="9"/>
      <c r="V21" s="9"/>
      <c r="W21" s="21"/>
      <c r="X21" s="22"/>
      <c r="Y21" s="23"/>
    </row>
    <row r="22" spans="1:25" ht="13.5">
      <c r="A22" s="9"/>
      <c r="B22" s="9"/>
      <c r="C22" s="10"/>
      <c r="D22" s="9"/>
      <c r="E22" s="9"/>
      <c r="F22" s="9"/>
      <c r="G22" s="9"/>
      <c r="H22" s="9"/>
      <c r="I22" s="14"/>
      <c r="J22" s="14"/>
      <c r="K22" s="14"/>
      <c r="L22" s="14"/>
      <c r="M22" s="14"/>
      <c r="N22" s="14"/>
      <c r="O22" s="9"/>
      <c r="P22" s="15">
        <f t="shared" si="2"/>
      </c>
      <c r="Q22" s="15">
        <f t="shared" si="3"/>
      </c>
      <c r="R22" s="20"/>
      <c r="S22" s="20"/>
      <c r="T22" s="9"/>
      <c r="U22" s="9"/>
      <c r="V22" s="9"/>
      <c r="W22" s="21"/>
      <c r="X22" s="22"/>
      <c r="Y22" s="23"/>
    </row>
    <row r="23" spans="1:25" ht="13.5">
      <c r="A23" s="9"/>
      <c r="B23" s="9"/>
      <c r="C23" s="10"/>
      <c r="D23" s="9"/>
      <c r="E23" s="9"/>
      <c r="F23" s="9"/>
      <c r="G23" s="9"/>
      <c r="H23" s="9"/>
      <c r="I23" s="14"/>
      <c r="J23" s="14"/>
      <c r="K23" s="14"/>
      <c r="L23" s="14"/>
      <c r="M23" s="14"/>
      <c r="N23" s="14"/>
      <c r="O23" s="9"/>
      <c r="P23" s="15">
        <f t="shared" si="2"/>
      </c>
      <c r="Q23" s="15">
        <f t="shared" si="3"/>
      </c>
      <c r="R23" s="20"/>
      <c r="S23" s="20"/>
      <c r="T23" s="9"/>
      <c r="U23" s="9"/>
      <c r="V23" s="9"/>
      <c r="W23" s="21"/>
      <c r="X23" s="22"/>
      <c r="Y23" s="23"/>
    </row>
    <row r="24" spans="1:25" ht="13.5">
      <c r="A24" s="9"/>
      <c r="B24" s="9"/>
      <c r="C24" s="10"/>
      <c r="D24" s="9"/>
      <c r="E24" s="9"/>
      <c r="F24" s="9"/>
      <c r="G24" s="9"/>
      <c r="H24" s="9"/>
      <c r="I24" s="14"/>
      <c r="J24" s="14"/>
      <c r="K24" s="14"/>
      <c r="L24" s="14"/>
      <c r="M24" s="14"/>
      <c r="N24" s="14"/>
      <c r="O24" s="9"/>
      <c r="P24" s="15">
        <f t="shared" si="2"/>
      </c>
      <c r="Q24" s="15">
        <f t="shared" si="3"/>
      </c>
      <c r="R24" s="20"/>
      <c r="S24" s="20"/>
      <c r="T24" s="9"/>
      <c r="U24" s="9"/>
      <c r="V24" s="9"/>
      <c r="W24" s="21"/>
      <c r="X24" s="22"/>
      <c r="Y24" s="23"/>
    </row>
    <row r="25" spans="1:25" ht="13.5">
      <c r="A25" s="9"/>
      <c r="B25" s="9"/>
      <c r="C25" s="10"/>
      <c r="D25" s="9"/>
      <c r="E25" s="9"/>
      <c r="F25" s="9"/>
      <c r="G25" s="9"/>
      <c r="H25" s="9"/>
      <c r="I25" s="14"/>
      <c r="J25" s="14"/>
      <c r="K25" s="14"/>
      <c r="L25" s="14"/>
      <c r="M25" s="14"/>
      <c r="N25" s="14"/>
      <c r="O25" s="9"/>
      <c r="P25" s="15">
        <f t="shared" si="2"/>
      </c>
      <c r="Q25" s="15">
        <f t="shared" si="3"/>
      </c>
      <c r="R25" s="20"/>
      <c r="S25" s="20"/>
      <c r="T25" s="9"/>
      <c r="U25" s="9"/>
      <c r="V25" s="9"/>
      <c r="W25" s="21"/>
      <c r="X25" s="22"/>
      <c r="Y25" s="23"/>
    </row>
  </sheetData>
  <sheetProtection sheet="1" objects="1" formatCells="0" formatColumns="0" formatRows="0" insertColumns="0" insertRows="0" insertHyperlinks="0" deleteColumns="0" deleteRows="0" sort="0" autoFilter="0" pivotTables="0"/>
  <mergeCells count="1">
    <mergeCell ref="A2:Y2"/>
  </mergeCells>
  <conditionalFormatting sqref="I6">
    <cfRule type="cellIs" priority="6" dxfId="0" operator="lessThan" stopIfTrue="1">
      <formula>2000</formula>
    </cfRule>
  </conditionalFormatting>
  <conditionalFormatting sqref="I4:I25">
    <cfRule type="cellIs" priority="13" dxfId="0" operator="lessThan" stopIfTrue="1">
      <formula>2000</formula>
    </cfRule>
    <cfRule type="cellIs" priority="14" dxfId="1" operator="lessThan" stopIfTrue="1">
      <formula>2000</formula>
    </cfRule>
  </conditionalFormatting>
  <conditionalFormatting sqref="K4:K25">
    <cfRule type="cellIs" priority="12" dxfId="0" operator="lessThan" stopIfTrue="1">
      <formula>1000</formula>
    </cfRule>
  </conditionalFormatting>
  <conditionalFormatting sqref="L4:L25">
    <cfRule type="cellIs" priority="10" dxfId="0" operator="lessThan" stopIfTrue="1">
      <formula>2000</formula>
    </cfRule>
    <cfRule type="cellIs" priority="11" dxfId="1" operator="lessThan" stopIfTrue="1">
      <formula>2000</formula>
    </cfRule>
  </conditionalFormatting>
  <conditionalFormatting sqref="O4:O25">
    <cfRule type="cellIs" priority="9" dxfId="0" operator="lessThan" stopIfTrue="1">
      <formula>500</formula>
    </cfRule>
  </conditionalFormatting>
  <conditionalFormatting sqref="P4:P25">
    <cfRule type="cellIs" priority="8" dxfId="0" operator="lessThan" stopIfTrue="1">
      <formula>0.0435</formula>
    </cfRule>
  </conditionalFormatting>
  <conditionalFormatting sqref="Q4:Q25">
    <cfRule type="cellIs" priority="1" dxfId="0" operator="lessThan" stopIfTrue="1">
      <formula>3.85</formula>
    </cfRule>
  </conditionalFormatting>
  <conditionalFormatting sqref="R4:R25">
    <cfRule type="cellIs" priority="5" dxfId="0" operator="lessThan" stopIfTrue="1">
      <formula>0.7</formula>
    </cfRule>
  </conditionalFormatting>
  <conditionalFormatting sqref="S4:S25">
    <cfRule type="cellIs" priority="4" dxfId="0" operator="lessThan" stopIfTrue="1">
      <formula>0.9</formula>
    </cfRule>
  </conditionalFormatting>
  <conditionalFormatting sqref="T4:T25">
    <cfRule type="cellIs" priority="3" dxfId="0" operator="equal" stopIfTrue="1">
      <formula>"D"</formula>
    </cfRule>
  </conditionalFormatting>
  <conditionalFormatting sqref="U4:W25">
    <cfRule type="cellIs" priority="2" dxfId="0" operator="equal" stopIfTrue="1">
      <formula>"是"</formula>
    </cfRule>
  </conditionalFormatting>
  <dataValidations count="10">
    <dataValidation type="whole" operator="greaterThanOrEqual" allowBlank="1" showInputMessage="1" showErrorMessage="1" sqref="O4:O9 O10:O17 O18:O21 O22:O25">
      <formula1>0</formula1>
    </dataValidation>
    <dataValidation allowBlank="1" showInputMessage="1" showErrorMessage="1" sqref="E4">
      <formula1>"1_x0000_2_x0000_3"</formula1>
    </dataValidation>
    <dataValidation type="list" allowBlank="1" showInputMessage="1" showErrorMessage="1" sqref="D9 D4:D6 D7:D8 D10:D17 D18:D21 D22:D25">
      <formula1>"昆明市,昭通市,曲靖市,楚雄州,玉溪市,红河州,文山州,普洱市,版纳州,大理州,保山市,德宏州,丽江市,怒江州,迪庆州,临沧市"</formula1>
    </dataValidation>
    <dataValidation type="list" allowBlank="1" showInputMessage="1" showErrorMessage="1" sqref="G9 G4:G6 G7:G8 G10:G17 G18:G21 G22:G25">
      <formula1>"蚕桑,茶叶,蜂产品,花卉,坚果,咖啡,粮油,林产业,木本油料,其它,禽蛋,肉牛,乳制品,生猪,食用菌,蔬菜,薯类,水果,饲料,调味品,橡胶,羊,渔业,蔗糖,中药材"</formula1>
    </dataValidation>
    <dataValidation type="decimal" allowBlank="1" showInputMessage="1" showErrorMessage="1" sqref="S4:S9 S10:S17 S18:S21 S22:S25">
      <formula1>0</formula1>
      <formula2>1.5</formula2>
    </dataValidation>
    <dataValidation type="textLength" operator="equal" allowBlank="1" showInputMessage="1" showErrorMessage="1" sqref="C4:C25">
      <formula1>18</formula1>
    </dataValidation>
    <dataValidation type="list" allowBlank="1" showInputMessage="1" showErrorMessage="1" sqref="F4:F25">
      <formula1>"生产加工型,市场流通型,农产品批发市场（含电子商务企业）"</formula1>
    </dataValidation>
    <dataValidation type="decimal" allowBlank="1" showInputMessage="1" showErrorMessage="1" sqref="R4:R9 R10:R17 R18:R21 R22:R25">
      <formula1>0</formula1>
      <formula2>1</formula2>
    </dataValidation>
    <dataValidation type="list" allowBlank="1" showInputMessage="1" showErrorMessage="1" sqref="T4:T9 T10:T17 T18:T21 T22:T25">
      <formula1>"A,B,C,D,M,未评级"</formula1>
    </dataValidation>
    <dataValidation type="list" allowBlank="1" showInputMessage="1" showErrorMessage="1" sqref="U4:W9 U10:W17 U18:W21 U22:W25">
      <formula1>"是,否"</formula1>
    </dataValidation>
  </dataValidations>
  <printOptions/>
  <pageMargins left="0.36" right="0.36" top="0.8" bottom="0.8" header="0.51" footer="0.5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lxc</dc:creator>
  <cp:keywords/>
  <dc:description/>
  <cp:lastModifiedBy>Administrator</cp:lastModifiedBy>
  <dcterms:created xsi:type="dcterms:W3CDTF">2017-05-31T09:30:00Z</dcterms:created>
  <dcterms:modified xsi:type="dcterms:W3CDTF">2021-05-14T01:53:46Z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